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S Noesgaard\Documents\"/>
    </mc:Choice>
  </mc:AlternateContent>
  <bookViews>
    <workbookView xWindow="0" yWindow="0" windowWidth="19368" windowHeight="10428"/>
  </bookViews>
  <sheets>
    <sheet name="Class room training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J6" i="1" l="1"/>
  <c r="J9" i="1"/>
  <c r="D18" i="1"/>
  <c r="J12" i="1" l="1"/>
  <c r="J11" i="1"/>
  <c r="E13" i="1"/>
  <c r="H13" i="1" l="1"/>
  <c r="G13" i="1"/>
  <c r="G20" i="1" s="1"/>
  <c r="G22" i="1" s="1"/>
  <c r="F13" i="1"/>
  <c r="F20" i="1" s="1"/>
  <c r="F22" i="1" s="1"/>
  <c r="E20" i="1"/>
  <c r="E22" i="1" s="1"/>
  <c r="D13" i="1"/>
  <c r="H20" i="1"/>
  <c r="H22" i="1" s="1"/>
  <c r="J5" i="1"/>
  <c r="J15" i="1"/>
  <c r="J10" i="1"/>
  <c r="J8" i="1"/>
  <c r="J13" i="1" l="1"/>
  <c r="D20" i="1"/>
  <c r="J20" i="1" s="1"/>
  <c r="J22" i="1" s="1"/>
  <c r="J18" i="1"/>
  <c r="D22" i="1" l="1"/>
</calcChain>
</file>

<file path=xl/comments1.xml><?xml version="1.0" encoding="utf-8"?>
<comments xmlns="http://schemas.openxmlformats.org/spreadsheetml/2006/main">
  <authors>
    <author>Chris Noesgaard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Change this to the appropriate currency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 xml:space="preserve">Chris Noesgaard:
</t>
        </r>
        <r>
          <rPr>
            <sz val="9"/>
            <color indexed="81"/>
            <rFont val="Tahoma"/>
            <family val="2"/>
          </rPr>
          <t xml:space="preserve">How many leaders participate in the training?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How many days of training?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How much do you spend on the venue and meeting facilities (Do not include accomodation costs - this will be a seperate point)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How much do you spend on the trainer. For internal trainers use salary data as cost proxt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How much do you spend on planning and preparing the training? This is most likely internal costs of the employees preparing the training.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What the are the costs of pre-testing, post-testing and similar surveys. Remember to include your preparation time.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What is the average daily salary cost for one particpant. If you don't know the exact cost you can use this tool for estimation: http://www.payscale.com/research/US/Skill=Leadership/Salary#by_City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How much is the transportaion costs for the leader. Use flight ticket, train tickets or cost per mile/km as proxy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Use hotel tickets and meals and provide an average per leader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This is how much you invest in total cost per leader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Chris Noesgaard:</t>
        </r>
        <r>
          <rPr>
            <sz val="9"/>
            <color indexed="81"/>
            <rFont val="Tahoma"/>
            <family val="2"/>
          </rPr>
          <t xml:space="preserve">
Here you can type in what you achieved by investing in the course </t>
        </r>
      </text>
    </comment>
  </commentList>
</comments>
</file>

<file path=xl/sharedStrings.xml><?xml version="1.0" encoding="utf-8"?>
<sst xmlns="http://schemas.openxmlformats.org/spreadsheetml/2006/main" count="25" uniqueCount="25">
  <si>
    <t>Planning and preparation</t>
  </si>
  <si>
    <t>Total training cost</t>
  </si>
  <si>
    <t>Programme 2</t>
  </si>
  <si>
    <t>Programme 3</t>
  </si>
  <si>
    <t>Programme 4</t>
  </si>
  <si>
    <t xml:space="preserve">Total </t>
  </si>
  <si>
    <t>Programme 5</t>
  </si>
  <si>
    <t>Total opportunity cost</t>
  </si>
  <si>
    <t>Number of leaders partcipating</t>
  </si>
  <si>
    <t>Other</t>
  </si>
  <si>
    <t>Venue</t>
  </si>
  <si>
    <t>Evaluation</t>
  </si>
  <si>
    <t>Total planning and delivery cost</t>
  </si>
  <si>
    <t>Average accomodation cost per leader</t>
  </si>
  <si>
    <t>Average transportation ticket cost per leader</t>
  </si>
  <si>
    <t>Example (2 days leadership training in NYC)</t>
  </si>
  <si>
    <t>Trainer (Internal or External)</t>
  </si>
  <si>
    <t xml:space="preserve">Training cost per leader </t>
  </si>
  <si>
    <t>User satisfaction of 4.5 out of 5</t>
  </si>
  <si>
    <t>Adapto Leadership Total Cost of Training Estimator</t>
  </si>
  <si>
    <t>Duration of training in days:</t>
  </si>
  <si>
    <t>Currency:</t>
  </si>
  <si>
    <t>USD</t>
  </si>
  <si>
    <t xml:space="preserve">Daily salary cost per leader </t>
  </si>
  <si>
    <t>What reaction/learning/behaviour/results did you achieve: (see a description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</si>
</sst>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._-;\-* #,##0.00\ _k_r_._-;_-* &quot;-&quot;??\ _k_r_._-;_-@_-"/>
    <numFmt numFmtId="164" formatCode="#,##0\ _k_r_."/>
    <numFmt numFmtId="165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/>
      <name val="Lato Black"/>
      <family val="2"/>
    </font>
    <font>
      <b/>
      <sz val="11"/>
      <color theme="1"/>
      <name val="Lato Black"/>
      <family val="2"/>
    </font>
    <font>
      <b/>
      <sz val="11"/>
      <color theme="0"/>
      <name val="Lato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50A33B"/>
        <bgColor indexed="64"/>
      </patternFill>
    </fill>
    <fill>
      <patternFill patternType="solid">
        <fgColor rgb="FF1926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quotePrefix="1" applyBorder="1"/>
    <xf numFmtId="0" fontId="0" fillId="0" borderId="8" xfId="0" applyBorder="1"/>
    <xf numFmtId="0" fontId="1" fillId="0" borderId="3" xfId="0" applyFont="1" applyBorder="1"/>
    <xf numFmtId="0" fontId="1" fillId="0" borderId="5" xfId="0" applyFont="1" applyBorder="1"/>
    <xf numFmtId="164" fontId="0" fillId="0" borderId="1" xfId="0" applyNumberFormat="1" applyBorder="1"/>
    <xf numFmtId="164" fontId="0" fillId="0" borderId="7" xfId="0" applyNumberFormat="1" applyBorder="1"/>
    <xf numFmtId="0" fontId="2" fillId="0" borderId="3" xfId="0" applyFont="1" applyBorder="1"/>
    <xf numFmtId="0" fontId="2" fillId="0" borderId="2" xfId="0" applyFont="1" applyBorder="1"/>
    <xf numFmtId="0" fontId="0" fillId="0" borderId="2" xfId="0" applyBorder="1" applyAlignment="1">
      <alignment wrapText="1"/>
    </xf>
    <xf numFmtId="0" fontId="0" fillId="0" borderId="0" xfId="0" applyBorder="1"/>
    <xf numFmtId="0" fontId="1" fillId="0" borderId="8" xfId="0" applyFont="1" applyBorder="1"/>
    <xf numFmtId="164" fontId="5" fillId="3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0" fillId="0" borderId="5" xfId="1" applyNumberFormat="1" applyFont="1" applyBorder="1"/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0" fillId="0" borderId="9" xfId="0" applyBorder="1"/>
    <xf numFmtId="0" fontId="0" fillId="0" borderId="0" xfId="0" quotePrefix="1" applyFill="1"/>
    <xf numFmtId="0" fontId="4" fillId="0" borderId="3" xfId="2" applyBorder="1" applyAlignment="1">
      <alignment horizontal="left" vertical="center" wrapText="1"/>
    </xf>
  </cellXfs>
  <cellStyles count="3">
    <cellStyle name="Komma" xfId="1" builtinId="3"/>
    <cellStyle name="Link" xfId="2" builtinId="8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2662"/>
      <color rgb="FF50A33B"/>
      <color rgb="FF2413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22861</xdr:colOff>
      <xdr:row>0</xdr:row>
      <xdr:rowOff>243840</xdr:rowOff>
    </xdr:from>
    <xdr:to>
      <xdr:col>2</xdr:col>
      <xdr:colOff>2407345</xdr:colOff>
      <xdr:row>0</xdr:row>
      <xdr:rowOff>1013464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72C0BA4-880C-4F72-9B75-9B1767830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1" y="243840"/>
          <a:ext cx="2384484" cy="76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dapto.me/single-post/What-are-the-true-cost-and-effect-of-your-leadership-trainin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32"/>
  <sheetViews>
    <sheetView tabSelected="1" topLeftCell="A10" zoomScale="85" zoomScaleNormal="85" workbookViewId="0">
      <selection activeCell="C30" sqref="C30"/>
    </sheetView>
  </sheetViews>
  <sheetFormatPr defaultRowHeight="14.4" x14ac:dyDescent="0.3"/>
  <cols>
    <col min="1" max="2" width="8.88671875" style="2"/>
    <col min="3" max="3" width="52.44140625" style="2" customWidth="1"/>
    <col min="4" max="4" width="19.77734375" style="2" customWidth="1"/>
    <col min="5" max="5" width="15" style="2" customWidth="1"/>
    <col min="6" max="6" width="15.6640625" style="2" customWidth="1"/>
    <col min="7" max="8" width="15.33203125" style="2" customWidth="1"/>
    <col min="9" max="9" width="4.77734375" style="2" customWidth="1"/>
    <col min="10" max="10" width="11.33203125" style="2" customWidth="1"/>
    <col min="11" max="16384" width="8.88671875" style="2"/>
  </cols>
  <sheetData>
    <row r="1" spans="2:11" ht="95.4" customHeight="1" x14ac:dyDescent="0.3">
      <c r="C1" s="10"/>
    </row>
    <row r="2" spans="2:11" x14ac:dyDescent="0.3">
      <c r="C2" s="10"/>
      <c r="D2" s="25" t="s">
        <v>21</v>
      </c>
      <c r="E2" s="25" t="s">
        <v>22</v>
      </c>
      <c r="F2" s="25"/>
      <c r="G2" s="25"/>
      <c r="H2" s="16"/>
      <c r="J2" s="16"/>
    </row>
    <row r="3" spans="2:11" ht="99" customHeight="1" x14ac:dyDescent="0.3">
      <c r="C3" s="24" t="s">
        <v>19</v>
      </c>
      <c r="D3" s="19" t="s">
        <v>15</v>
      </c>
      <c r="E3" s="20" t="s">
        <v>2</v>
      </c>
      <c r="F3" s="20" t="s">
        <v>3</v>
      </c>
      <c r="G3" s="20" t="s">
        <v>4</v>
      </c>
      <c r="H3" s="20" t="s">
        <v>6</v>
      </c>
      <c r="I3" s="21"/>
      <c r="J3" s="20" t="s">
        <v>5</v>
      </c>
    </row>
    <row r="5" spans="2:11" x14ac:dyDescent="0.3">
      <c r="C5" s="3" t="s">
        <v>8</v>
      </c>
      <c r="D5" s="1">
        <v>20</v>
      </c>
      <c r="E5" s="1"/>
      <c r="F5" s="1"/>
      <c r="G5" s="1"/>
      <c r="H5" s="1"/>
      <c r="J5" s="1">
        <f>SUM(D5:H5)</f>
        <v>20</v>
      </c>
    </row>
    <row r="6" spans="2:11" x14ac:dyDescent="0.3">
      <c r="B6" s="3"/>
      <c r="C6" s="3" t="s">
        <v>20</v>
      </c>
      <c r="D6" s="1">
        <v>2</v>
      </c>
      <c r="E6" s="1"/>
      <c r="F6" s="1"/>
      <c r="G6" s="1"/>
      <c r="H6" s="1"/>
      <c r="I6" s="5"/>
      <c r="J6" s="1">
        <f>SUM(D6:H6)</f>
        <v>2</v>
      </c>
    </row>
    <row r="7" spans="2:11" x14ac:dyDescent="0.3">
      <c r="C7" s="6"/>
      <c r="D7" s="5"/>
      <c r="E7" s="5"/>
      <c r="F7" s="5"/>
      <c r="G7" s="5"/>
      <c r="H7" s="5"/>
      <c r="J7" s="5"/>
    </row>
    <row r="8" spans="2:11" x14ac:dyDescent="0.3">
      <c r="C8" s="3" t="s">
        <v>10</v>
      </c>
      <c r="D8" s="11">
        <v>5000</v>
      </c>
      <c r="E8" s="11"/>
      <c r="F8" s="11"/>
      <c r="G8" s="11"/>
      <c r="H8" s="11"/>
      <c r="J8" s="11">
        <f>SUM(D8:H8)</f>
        <v>5000</v>
      </c>
    </row>
    <row r="9" spans="2:11" x14ac:dyDescent="0.3">
      <c r="C9" s="3" t="s">
        <v>16</v>
      </c>
      <c r="D9" s="11">
        <v>10000</v>
      </c>
      <c r="E9" s="11"/>
      <c r="F9" s="11"/>
      <c r="G9" s="11"/>
      <c r="H9" s="11"/>
      <c r="J9" s="11">
        <f t="shared" ref="J9:J12" si="0">SUM(D9:H9)</f>
        <v>10000</v>
      </c>
    </row>
    <row r="10" spans="2:11" x14ac:dyDescent="0.3">
      <c r="C10" s="3" t="s">
        <v>0</v>
      </c>
      <c r="D10" s="11">
        <v>15000</v>
      </c>
      <c r="E10" s="11"/>
      <c r="F10" s="11"/>
      <c r="G10" s="11"/>
      <c r="H10" s="11"/>
      <c r="J10" s="11">
        <f t="shared" si="0"/>
        <v>15000</v>
      </c>
    </row>
    <row r="11" spans="2:11" x14ac:dyDescent="0.3">
      <c r="C11" s="3" t="s">
        <v>11</v>
      </c>
      <c r="D11" s="11">
        <v>2000</v>
      </c>
      <c r="E11" s="11"/>
      <c r="F11" s="11"/>
      <c r="G11" s="11"/>
      <c r="H11" s="11"/>
      <c r="I11" s="8"/>
      <c r="J11" s="11">
        <f t="shared" si="0"/>
        <v>2000</v>
      </c>
      <c r="K11" s="4"/>
    </row>
    <row r="12" spans="2:11" x14ac:dyDescent="0.3">
      <c r="C12" s="3" t="s">
        <v>9</v>
      </c>
      <c r="D12" s="11"/>
      <c r="E12" s="11"/>
      <c r="F12" s="11"/>
      <c r="G12" s="11"/>
      <c r="H12" s="11"/>
      <c r="I12" s="8"/>
      <c r="J12" s="11">
        <f t="shared" si="0"/>
        <v>0</v>
      </c>
      <c r="K12" s="4"/>
    </row>
    <row r="13" spans="2:11" x14ac:dyDescent="0.3">
      <c r="C13" s="9" t="s">
        <v>12</v>
      </c>
      <c r="D13" s="18">
        <f>SUM(D8:D12)</f>
        <v>32000</v>
      </c>
      <c r="E13" s="18">
        <f>SUM(E8:E12)</f>
        <v>0</v>
      </c>
      <c r="F13" s="18">
        <f>SUM(F8:F12)</f>
        <v>0</v>
      </c>
      <c r="G13" s="18">
        <f>SUM(G8:G12)</f>
        <v>0</v>
      </c>
      <c r="H13" s="18">
        <f>SUM(H8:H12)</f>
        <v>0</v>
      </c>
      <c r="I13" s="17"/>
      <c r="J13" s="18">
        <f>SUM(D13:H13)</f>
        <v>32000</v>
      </c>
      <c r="K13" s="4"/>
    </row>
    <row r="14" spans="2:11" x14ac:dyDescent="0.3">
      <c r="D14" s="12"/>
      <c r="E14" s="12"/>
      <c r="F14" s="12"/>
      <c r="G14" s="12"/>
      <c r="H14" s="12"/>
      <c r="J14" s="12"/>
    </row>
    <row r="15" spans="2:11" x14ac:dyDescent="0.3">
      <c r="C15" s="26" t="s">
        <v>23</v>
      </c>
      <c r="D15" s="11">
        <v>350</v>
      </c>
      <c r="E15" s="11"/>
      <c r="F15" s="11"/>
      <c r="G15" s="11"/>
      <c r="H15" s="11"/>
      <c r="J15" s="11">
        <f>SUM(D15:H15)</f>
        <v>350</v>
      </c>
    </row>
    <row r="16" spans="2:11" x14ac:dyDescent="0.3">
      <c r="C16" s="7" t="s">
        <v>14</v>
      </c>
      <c r="D16" s="11">
        <v>250</v>
      </c>
      <c r="E16" s="11"/>
      <c r="F16" s="11"/>
      <c r="G16" s="11"/>
      <c r="H16" s="11"/>
      <c r="I16" s="4"/>
      <c r="J16" s="11"/>
    </row>
    <row r="17" spans="3:10" x14ac:dyDescent="0.3">
      <c r="C17" s="7" t="s">
        <v>13</v>
      </c>
      <c r="D17" s="11">
        <v>250</v>
      </c>
      <c r="E17" s="11"/>
      <c r="F17" s="11"/>
      <c r="G17" s="11"/>
      <c r="H17" s="11"/>
      <c r="I17" s="4"/>
      <c r="J17" s="11"/>
    </row>
    <row r="18" spans="3:10" x14ac:dyDescent="0.3">
      <c r="C18" s="9" t="s">
        <v>7</v>
      </c>
      <c r="D18" s="18">
        <f>D6*(D15+D16+D17)*D5</f>
        <v>34000</v>
      </c>
      <c r="E18" s="18">
        <f t="shared" ref="E18:H18" si="1">E6*(E15+E16+E17)*E5</f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7"/>
      <c r="J18" s="18">
        <f t="shared" ref="J18:J20" si="2">SUM(D18:H18)</f>
        <v>34000</v>
      </c>
    </row>
    <row r="19" spans="3:10" x14ac:dyDescent="0.3">
      <c r="D19" s="12"/>
      <c r="E19" s="12"/>
      <c r="F19" s="12"/>
      <c r="G19" s="12"/>
      <c r="H19" s="12"/>
      <c r="J19" s="12"/>
    </row>
    <row r="20" spans="3:10" x14ac:dyDescent="0.3">
      <c r="C20" s="9" t="s">
        <v>1</v>
      </c>
      <c r="D20" s="18">
        <f>D18+D13</f>
        <v>66000</v>
      </c>
      <c r="E20" s="18">
        <f>E18+E13</f>
        <v>0</v>
      </c>
      <c r="F20" s="18">
        <f>F18+F13</f>
        <v>0</v>
      </c>
      <c r="G20" s="18">
        <f>G18+G13</f>
        <v>0</v>
      </c>
      <c r="H20" s="18">
        <f>H18+H13</f>
        <v>0</v>
      </c>
      <c r="J20" s="18">
        <f t="shared" si="2"/>
        <v>66000</v>
      </c>
    </row>
    <row r="21" spans="3:10" x14ac:dyDescent="0.3">
      <c r="D21" s="12"/>
      <c r="E21" s="12"/>
      <c r="F21" s="12"/>
      <c r="G21" s="12"/>
      <c r="H21" s="12"/>
      <c r="J21" s="12"/>
    </row>
    <row r="22" spans="3:10" x14ac:dyDescent="0.3">
      <c r="C22" s="13" t="s">
        <v>17</v>
      </c>
      <c r="D22" s="18">
        <f>D20/D5</f>
        <v>3300</v>
      </c>
      <c r="E22" s="18" t="e">
        <f>E20/E5</f>
        <v>#DIV/0!</v>
      </c>
      <c r="F22" s="18" t="e">
        <f>F20/F5</f>
        <v>#DIV/0!</v>
      </c>
      <c r="G22" s="18" t="e">
        <f>G20/G5</f>
        <v>#DIV/0!</v>
      </c>
      <c r="H22" s="18" t="e">
        <f>H20/H5</f>
        <v>#DIV/0!</v>
      </c>
      <c r="I22" s="14"/>
      <c r="J22" s="18">
        <f>J20/J5</f>
        <v>3300</v>
      </c>
    </row>
    <row r="23" spans="3:10" x14ac:dyDescent="0.3">
      <c r="D23" s="6"/>
      <c r="E23" s="6"/>
      <c r="F23" s="6"/>
      <c r="G23" s="6"/>
      <c r="H23" s="6"/>
      <c r="I23" s="6"/>
    </row>
    <row r="25" spans="3:10" x14ac:dyDescent="0.3">
      <c r="D25" s="5"/>
      <c r="E25" s="22"/>
      <c r="F25" s="5"/>
      <c r="G25" s="5"/>
      <c r="H25" s="5"/>
    </row>
    <row r="26" spans="3:10" ht="90.6" customHeight="1" x14ac:dyDescent="0.3">
      <c r="C26" s="27" t="s">
        <v>24</v>
      </c>
      <c r="D26" s="23" t="s">
        <v>18</v>
      </c>
      <c r="E26" s="23"/>
      <c r="F26" s="23"/>
      <c r="G26" s="23"/>
      <c r="H26" s="23"/>
      <c r="I26" s="4"/>
    </row>
    <row r="27" spans="3:10" x14ac:dyDescent="0.3">
      <c r="D27" s="6"/>
      <c r="E27" s="6"/>
      <c r="F27" s="6"/>
      <c r="G27" s="6"/>
      <c r="H27" s="6"/>
    </row>
    <row r="32" spans="3:10" x14ac:dyDescent="0.3">
      <c r="E32" s="15"/>
    </row>
  </sheetData>
  <conditionalFormatting sqref="D8:H12">
    <cfRule type="cellIs" dxfId="2" priority="3" operator="lessThan">
      <formula>1</formula>
    </cfRule>
  </conditionalFormatting>
  <conditionalFormatting sqref="D15:H17">
    <cfRule type="cellIs" dxfId="1" priority="2" operator="lessThan">
      <formula>1</formula>
    </cfRule>
  </conditionalFormatting>
  <conditionalFormatting sqref="D5:H6">
    <cfRule type="cellIs" dxfId="0" priority="1" operator="lessThan">
      <formula>1</formula>
    </cfRule>
  </conditionalFormatting>
  <hyperlinks>
    <hyperlink ref="C26" r:id="rId1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Class room training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Noesgaard</dc:creator>
  <cp:lastModifiedBy>Chris Noesgaard</cp:lastModifiedBy>
  <dcterms:created xsi:type="dcterms:W3CDTF">2017-07-07T17:54:09Z</dcterms:created>
  <dcterms:modified xsi:type="dcterms:W3CDTF">2017-08-01T21:23:56Z</dcterms:modified>
</cp:coreProperties>
</file>